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" sheetId="1" state="visible" r:id="rId1"/>
    <sheet name="Instructions" sheetId="2" state="visible" r:id="rId2"/>
  </sheets>
  <definedNames>
    <definedName name="_xlnm.Print_Area" localSheetId="0">'Facture'!$A$1:$D$35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&quot;$&quot;"/>
    <numFmt numFmtId="166" formatCode="0.000%"/>
  </numFmts>
  <fonts count="13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color rgb="0064748B"/>
      <sz val="10"/>
    </font>
    <font>
      <name val="Arial"/>
      <b val="1"/>
      <color rgb="001976D2"/>
      <sz val="20"/>
    </font>
    <font>
      <name val="Arial"/>
      <b val="1"/>
      <color rgb="001E293B"/>
      <sz val="10"/>
    </font>
    <font>
      <name val="Arial"/>
      <color rgb="001E293B"/>
      <sz val="10"/>
    </font>
    <font>
      <name val="Arial"/>
      <b val="1"/>
      <color rgb="001976D2"/>
      <sz val="9"/>
    </font>
    <font>
      <name val="Arial"/>
      <b val="1"/>
      <color rgb="00FFFFFF"/>
      <sz val="10"/>
    </font>
    <font>
      <name val="Arial"/>
      <b val="1"/>
      <color rgb="001976D2"/>
      <sz val="12"/>
    </font>
    <font>
      <name val="Arial"/>
      <color rgb="0094A3B8"/>
      <sz val="8"/>
    </font>
    <font>
      <name val="Arial"/>
      <b val="1"/>
      <color rgb="001976D2"/>
      <sz val="14"/>
    </font>
    <font>
      <name val="Arial"/>
      <b val="1"/>
      <color rgb="001E293B"/>
      <sz val="11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976D2"/>
      </patternFill>
    </fill>
    <fill>
      <patternFill patternType="solid">
        <fgColor rgb="00E3F0FB"/>
      </patternFill>
    </fill>
  </fills>
  <borders count="3">
    <border>
      <left/>
      <right/>
      <top/>
      <bottom/>
      <diagonal/>
    </border>
    <border>
      <bottom style="thin">
        <color rgb="00CBD5E1"/>
      </bottom>
    </border>
    <border>
      <top style="medium">
        <color rgb="001976D2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right" vertical="center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2" fillId="0" borderId="0" applyAlignment="1" pivotButton="0" quotePrefix="0" xfId="0">
      <alignment horizontal="right" vertical="center"/>
    </xf>
    <xf numFmtId="0" fontId="4" fillId="0" borderId="0" applyAlignment="1" applyProtection="1" pivotButton="0" quotePrefix="0" xfId="0">
      <alignment horizontal="right" vertical="center"/>
      <protection locked="0" hidden="0"/>
    </xf>
    <xf numFmtId="164" fontId="5" fillId="0" borderId="0" applyAlignment="1" applyProtection="1" pivotButton="0" quotePrefix="0" xfId="0">
      <alignment horizontal="right" vertical="center"/>
      <protection locked="0" hidden="0"/>
    </xf>
    <xf numFmtId="1" fontId="5" fillId="0" borderId="0" applyAlignment="1" applyProtection="1" pivotButton="0" quotePrefix="0" xfId="0">
      <alignment horizontal="right" vertical="center"/>
      <protection locked="0" hidden="0"/>
    </xf>
    <xf numFmtId="164" fontId="4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bottom"/>
    </xf>
    <xf numFmtId="0" fontId="4" fillId="0" borderId="0" applyAlignment="1" applyProtection="1" pivotButton="0" quotePrefix="0" xfId="0">
      <alignment horizontal="left" vertical="center"/>
      <protection locked="0" hidden="0"/>
    </xf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5" fillId="0" borderId="1" applyAlignment="1" applyProtection="1" pivotButton="0" quotePrefix="0" xfId="0">
      <alignment horizontal="left" vertical="center"/>
      <protection locked="0" hidden="0"/>
    </xf>
    <xf numFmtId="0" fontId="5" fillId="0" borderId="1" applyAlignment="1" applyProtection="1" pivotButton="0" quotePrefix="0" xfId="0">
      <alignment horizontal="right" vertical="center"/>
      <protection locked="0" hidden="0"/>
    </xf>
    <xf numFmtId="165" fontId="5" fillId="0" borderId="1" applyAlignment="1" applyProtection="1" pivotButton="0" quotePrefix="0" xfId="0">
      <alignment horizontal="right" vertical="center"/>
      <protection locked="0" hidden="0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9" fontId="2" fillId="0" borderId="0" applyAlignment="1" applyProtection="1" pivotButton="0" quotePrefix="0" xfId="0">
      <alignment horizontal="right" vertical="center"/>
      <protection locked="0" hidden="0"/>
    </xf>
    <xf numFmtId="166" fontId="2" fillId="0" borderId="0" applyAlignment="1" applyProtection="1" pivotButton="0" quotePrefix="0" xfId="0">
      <alignment horizontal="right" vertical="center"/>
      <protection locked="0" hidden="0"/>
    </xf>
    <xf numFmtId="0" fontId="8" fillId="3" borderId="2" applyAlignment="1" pivotButton="0" quotePrefix="0" xfId="0">
      <alignment horizontal="right" vertical="center"/>
    </xf>
    <xf numFmtId="165" fontId="8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Jean Tremblay — Plomberie</t>
        </is>
      </c>
      <c r="D1" s="2" t="inlineStr">
        <is>
          <t>FACTURE</t>
        </is>
      </c>
    </row>
    <row r="2">
      <c r="A2" s="3" t="inlineStr">
        <is>
          <t>456, boul. des Artisans</t>
        </is>
      </c>
      <c r="C2" s="4" t="inlineStr">
        <is>
          <t>Facture no</t>
        </is>
      </c>
      <c r="D2" s="5" t="inlineStr">
        <is>
          <t>2026-004</t>
        </is>
      </c>
    </row>
    <row r="3">
      <c r="A3" s="3" t="inlineStr">
        <is>
          <t>Laval QC  H7L 2N3</t>
        </is>
      </c>
      <c r="C3" s="4" t="inlineStr">
        <is>
          <t>Date</t>
        </is>
      </c>
      <c r="D3" s="6" t="n">
        <v>46314</v>
      </c>
    </row>
    <row r="4">
      <c r="A4" s="3" t="inlineStr">
        <is>
          <t>514 555-0123 · jean.tremblay@courriel.com</t>
        </is>
      </c>
      <c r="C4" s="4" t="inlineStr">
        <is>
          <t>Échéance (jours)</t>
        </is>
      </c>
      <c r="D4" s="7" t="n">
        <v>30</v>
      </c>
    </row>
    <row r="5">
      <c r="A5" s="3" t="inlineStr">
        <is>
          <t>TPS : 123456789 RT0001</t>
        </is>
      </c>
      <c r="C5" s="4" t="inlineStr">
        <is>
          <t>À payer avant le</t>
        </is>
      </c>
      <c r="D5" s="8">
        <f>IF(OR(D3="",D4=""),"",D3+D4)</f>
        <v>46344.0</v>
      </c>
    </row>
    <row r="6">
      <c r="A6" s="3" t="inlineStr">
        <is>
          <t>TVQ : 1234567890 TQ0001</t>
        </is>
      </c>
    </row>
    <row r="7">
      <c r="A7" s="3" t="inlineStr">
        <is>
          <t>NEQ : 1171234567 · Licence RBQ : 5678-1234-01</t>
        </is>
      </c>
    </row>
    <row r="8" ht="30" customHeight="1">
      <c r="A8" s="9" t="inlineStr">
        <is>
          <t>FACTURÉ À</t>
        </is>
      </c>
    </row>
    <row r="9">
      <c r="A9" s="10" t="inlineStr">
        <is>
          <t>Résidences du Lac Inc.</t>
        </is>
      </c>
    </row>
    <row r="10">
      <c r="A10" s="3" t="inlineStr">
        <is>
          <t>1200, chemin du Lac</t>
        </is>
      </c>
    </row>
    <row r="11">
      <c r="A11" s="3" t="inlineStr">
        <is>
          <t>Saint-Sauveur QC  J0R 1R0</t>
        </is>
      </c>
    </row>
    <row r="13" ht="20" customHeight="1">
      <c r="A13" s="11" t="inlineStr">
        <is>
          <t>Description</t>
        </is>
      </c>
      <c r="B13" s="12" t="inlineStr">
        <is>
          <t>Quantité</t>
        </is>
      </c>
      <c r="C13" s="12" t="inlineStr">
        <is>
          <t>Prix unitaire</t>
        </is>
      </c>
      <c r="D13" s="12" t="inlineStr">
        <is>
          <t>Montant</t>
        </is>
      </c>
    </row>
    <row r="14" ht="18" customHeight="1">
      <c r="A14" s="13" t="inlineStr">
        <is>
          <t>Remplacement chauffe-eau</t>
        </is>
      </c>
      <c r="B14" s="14" t="n">
        <v>1</v>
      </c>
      <c r="C14" s="15" t="n">
        <v>650</v>
      </c>
      <c r="D14" s="16">
        <f>IF(OR(B14="",C14=""),"",ROUND(B14*C14,2))</f>
        <v>650.0</v>
      </c>
    </row>
    <row r="15" ht="18" customHeight="1">
      <c r="A15" s="13" t="inlineStr">
        <is>
          <t>Main-d'œuvre (heures)</t>
        </is>
      </c>
      <c r="B15" s="14" t="n">
        <v>3</v>
      </c>
      <c r="C15" s="15" t="n">
        <v>85</v>
      </c>
      <c r="D15" s="16">
        <f>IF(OR(B15="",C15=""),"",ROUND(B15*C15,2))</f>
        <v>255.0</v>
      </c>
    </row>
    <row r="16" ht="18" customHeight="1">
      <c r="A16" s="13" t="n"/>
      <c r="B16" s="14" t="n"/>
      <c r="C16" s="15" t="n"/>
      <c r="D16" s="16" t="str">
        <f>IF(OR(B16="",C16=""),"",ROUND(B16*C16,2))</f>
        <v/>
      </c>
    </row>
    <row r="17" ht="18" customHeight="1">
      <c r="A17" s="13" t="n"/>
      <c r="B17" s="14" t="n"/>
      <c r="C17" s="15" t="n"/>
      <c r="D17" s="16" t="str">
        <f>IF(OR(B17="",C17=""),"",ROUND(B17*C17,2))</f>
        <v/>
      </c>
    </row>
    <row r="18" ht="18" customHeight="1">
      <c r="A18" s="13" t="n"/>
      <c r="B18" s="14" t="n"/>
      <c r="C18" s="15" t="n"/>
      <c r="D18" s="16" t="str">
        <f>IF(OR(B18="",C18=""),"",ROUND(B18*C18,2))</f>
        <v/>
      </c>
    </row>
    <row r="19" ht="18" customHeight="1">
      <c r="A19" s="13" t="n"/>
      <c r="B19" s="14" t="n"/>
      <c r="C19" s="15" t="n"/>
      <c r="D19" s="16" t="str">
        <f>IF(OR(B19="",C19=""),"",ROUND(B19*C19,2))</f>
        <v/>
      </c>
    </row>
    <row r="20" ht="18" customHeight="1">
      <c r="A20" s="13" t="n"/>
      <c r="B20" s="14" t="n"/>
      <c r="C20" s="15" t="n"/>
      <c r="D20" s="16" t="str">
        <f>IF(OR(B20="",C20=""),"",ROUND(B20*C20,2))</f>
        <v/>
      </c>
    </row>
    <row r="21" ht="18" customHeight="1">
      <c r="A21" s="13" t="n"/>
      <c r="B21" s="14" t="n"/>
      <c r="C21" s="15" t="n"/>
      <c r="D21" s="16" t="str">
        <f>IF(OR(B21="",C21=""),"",ROUND(B21*C21,2))</f>
        <v/>
      </c>
    </row>
    <row r="22" ht="18" customHeight="1">
      <c r="A22" s="13" t="n"/>
      <c r="B22" s="14" t="n"/>
      <c r="C22" s="15" t="n"/>
      <c r="D22" s="16" t="str">
        <f>IF(OR(B22="",C22=""),"",ROUND(B22*C22,2))</f>
        <v/>
      </c>
    </row>
    <row r="23" ht="18" customHeight="1">
      <c r="A23" s="13" t="n"/>
      <c r="B23" s="14" t="n"/>
      <c r="C23" s="15" t="n"/>
      <c r="D23" s="16" t="str">
        <f>IF(OR(B23="",C23=""),"",ROUND(B23*C23,2))</f>
        <v/>
      </c>
    </row>
    <row r="25">
      <c r="C25" s="4" t="inlineStr">
        <is>
          <t>Sous-total</t>
        </is>
      </c>
      <c r="D25" s="17">
        <f>SUM(D14:D23)</f>
        <v>905.0</v>
      </c>
    </row>
    <row r="26">
      <c r="B26" s="4" t="inlineStr">
        <is>
          <t>TPS</t>
        </is>
      </c>
      <c r="C26" s="18" t="n">
        <v>0.05</v>
      </c>
      <c r="D26" s="17">
        <f>ROUND(D25*C26,2)</f>
        <v>45.25</v>
      </c>
    </row>
    <row r="27">
      <c r="B27" s="4" t="inlineStr">
        <is>
          <t>TVQ</t>
        </is>
      </c>
      <c r="C27" s="19" t="n">
        <v>0.09975000000000001</v>
      </c>
      <c r="D27" s="17">
        <f>ROUND(D25*C27,2)</f>
        <v>90.27</v>
      </c>
    </row>
    <row r="28" ht="22" customHeight="1">
      <c r="C28" s="20" t="inlineStr">
        <is>
          <t>TOTAL</t>
        </is>
      </c>
      <c r="D28" s="21">
        <f>D25+D26+D27</f>
        <v>1040.52</v>
      </c>
    </row>
    <row r="30">
      <c r="A30" s="22" t="inlineStr">
        <is>
          <t>Paiement</t>
        </is>
      </c>
    </row>
    <row r="31">
      <c r="A31" s="23" t="inlineStr">
        <is>
          <t>Virement Interac : jean.tremblay@courriel.com</t>
        </is>
      </c>
    </row>
    <row r="33">
      <c r="A33" s="3" t="inlineStr">
        <is>
          <t>Merci de votre confiance!</t>
        </is>
      </c>
    </row>
    <row r="35">
      <c r="A35" s="24" t="inlineStr">
        <is>
          <t>Modèle gratuit offert par L'app du travailleur — lappdutravailleur.ca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">
    <mergeCell ref="A35:D35"/>
    <mergeCell ref="A31:D31"/>
    <mergeCell ref="A33:D33"/>
  </mergeCells>
  <dataValidations count="3">
    <dataValidation sqref="D4" showDropDown="0" showInputMessage="0" showErrorMessage="0" allowBlank="1" type="whole" operator="between">
      <formula1>0</formula1>
      <formula2>365</formula2>
    </dataValidation>
    <dataValidation sqref="B14:C14 B15:C15 B16:C16 B17:C17 B18:C18 B19:C19 B20:C20 B21:C21 B22:C22 B23:C23" showDropDown="0" showInputMessage="0" showErrorMessage="0" allowBlank="1" type="decimal" operator="greaterThanOrEqual">
      <formula1>0</formula1>
    </dataValidation>
    <dataValidation sqref="C26:C27" showDropDown="0" showInputMessage="0" showErrorMessage="0" allowBlank="0" type="decimal" operator="between">
      <formula1>0</formula1>
      <formula2>1</formula2>
    </dataValidation>
  </dataValidations>
  <printOptions horizontalCentered="1"/>
  <pageMargins left="0.6" right="0.6" top="0.7" bottom="0.7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Modèle de facture pour travailleur autonome au Québec</t>
        </is>
      </c>
    </row>
    <row r="2">
      <c r="A2" s="26" t="n"/>
    </row>
    <row r="3">
      <c r="A3" s="27" t="inlineStr">
        <is>
          <t>Comment l'utiliser</t>
        </is>
      </c>
    </row>
    <row r="4">
      <c r="A4" s="26" t="inlineStr">
        <is>
          <t>1. Remplace l'exemple (Jean Tremblay) par tes infos : nom, adresse, coordonnées et numéros de TPS/TVQ, NEQ et licence RBQ (cellules A1 à A7 de l'onglet Facture).</t>
        </is>
      </c>
    </row>
    <row r="5">
      <c r="A5" s="26" t="inlineStr">
        <is>
          <t>2. Change le numéro de facture (D2) à chaque facture. Il doit être unique et suivre une séquence (ex. : 2026-001, 2026-002…).</t>
        </is>
      </c>
    </row>
    <row r="6">
      <c r="A6" s="26" t="inlineStr">
        <is>
          <t>3. Inscris la date (D3) et le délai de paiement en jours (D4). La date d'échéance (D5) se calcule toute seule.</t>
        </is>
      </c>
    </row>
    <row r="7">
      <c r="A7" s="26" t="inlineStr">
        <is>
          <t>4. Inscris ton client dans « Facturé à » (A9 à A11).</t>
        </is>
      </c>
    </row>
    <row r="8">
      <c r="A8" s="26" t="inlineStr">
        <is>
          <t>5. Remplis les lignes de travaux (A14 à C23) : description, quantité et prix unitaire. Le montant se calcule tout seul.</t>
        </is>
      </c>
    </row>
    <row r="9">
      <c r="A9" s="26" t="inlineStr">
        <is>
          <t>6. Le sous-total, la TPS, la TVQ et le total se calculent automatiquement.</t>
        </is>
      </c>
    </row>
    <row r="10">
      <c r="A10" s="26" t="inlineStr">
        <is>
          <t>7. Ajuste le mode de paiement (A31) et le message (A33).</t>
        </is>
      </c>
    </row>
    <row r="11">
      <c r="A11" s="26" t="n"/>
    </row>
    <row r="12">
      <c r="A12" s="27" t="inlineStr">
        <is>
          <t>Bon à savoir</t>
        </is>
      </c>
    </row>
    <row r="13">
      <c r="A13" s="26" t="inlineStr">
        <is>
          <t>• Les cellules de calcul sont protégées pour éviter de les effacer par erreur. Pour les modifier : Révision → Ôter la protection de la feuille (aucun mot de passe).</t>
        </is>
      </c>
    </row>
    <row r="14">
      <c r="A14" s="26" t="inlineStr">
        <is>
          <t>• Taux 2026 : TPS 5 % et TVQ 9,975 % (cellules C26 et C27). Si tu n'es pas inscrit aux taxes (petit fournisseur), mets ces deux taux à 0 % et efface tes numéros de TPS/TVQ.</t>
        </is>
      </c>
    </row>
    <row r="15">
      <c r="A15" s="26" t="inlineStr">
        <is>
          <t>• NEQ : obligatoire si tu fais affaire sous un autre nom que ton nom légal. Licence RBQ : obligatoire sur tes factures si tu fais des travaux de construction. Efface ce qui ne s'applique pas à toi (A7).</t>
        </is>
      </c>
    </row>
    <row r="16">
      <c r="A16" s="26" t="inlineStr">
        <is>
          <t>• Pour les factures de plus de 150 $, la TPS et la TVQ doivent être affichées séparément, ce que fait ce modèle.</t>
        </is>
      </c>
    </row>
    <row r="17">
      <c r="A17" s="26" t="inlineStr">
        <is>
          <t>• Enregistre une copie de chaque facture (Fichier → Enregistrer sous) avant d'en commencer une nouvelle, et exporte-la en PDF pour l'envoyer.</t>
        </is>
      </c>
    </row>
    <row r="18">
      <c r="A18" s="26" t="n"/>
    </row>
    <row r="19">
      <c r="A19" s="28" t="inlineStr">
        <is>
          <t>Taux : Revenu Québec, taux de la TPS et de la TVQ en vigueur depuis le 1er janvier 2013.</t>
        </is>
      </c>
    </row>
    <row r="20">
      <c r="A20" s="28" t="inlineStr">
        <is>
          <t>Tu fais plus de 10 factures par mois? L'app du travailleur numérote, envoie et relance tes factures pour toi : lappdutravailleur.ca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2026-10-19T16:20:30Z</dcterms:created>
  <dcterms:modified xsi:type="dcterms:W3CDTF">2026-10-19T16:20:30Z</dcterms:modified>
</cp:coreProperties>
</file>